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RESPALDO\División\Presupuesto\2022\Presupuesto DCCD 2022\"/>
    </mc:Choice>
  </mc:AlternateContent>
  <bookViews>
    <workbookView xWindow="0" yWindow="0" windowWidth="20490" windowHeight="7650"/>
  </bookViews>
  <sheets>
    <sheet name="2022 Inicial" sheetId="4" r:id="rId1"/>
    <sheet name="2022 Inicial Porcentajes" sheetId="5" r:id="rId2"/>
  </sheets>
  <definedNames>
    <definedName name="_xlnm.Print_Area" localSheetId="0">'2022 Inicial'!$B$1:$K$29</definedName>
    <definedName name="_xlnm.Print_Area" localSheetId="1">'2022 Inicial Porcentajes'!$B$1:$K$29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4" l="1"/>
  <c r="K29" i="4"/>
  <c r="K11" i="5" l="1"/>
  <c r="K27" i="5"/>
  <c r="K26" i="5"/>
  <c r="K25" i="5"/>
  <c r="K22" i="5"/>
  <c r="K21" i="5"/>
  <c r="K20" i="5"/>
  <c r="K19" i="5"/>
  <c r="K17" i="5"/>
  <c r="K16" i="5"/>
  <c r="K14" i="5"/>
  <c r="K13" i="5"/>
  <c r="K12" i="5"/>
  <c r="K10" i="5"/>
  <c r="K9" i="5"/>
  <c r="K8" i="5"/>
  <c r="J29" i="5"/>
  <c r="I29" i="5"/>
  <c r="D29" i="5"/>
  <c r="K28" i="5"/>
  <c r="K24" i="5"/>
  <c r="K23" i="5"/>
  <c r="J29" i="4"/>
  <c r="I29" i="4"/>
  <c r="H29" i="4"/>
  <c r="G29" i="4"/>
  <c r="F29" i="4"/>
  <c r="E29" i="4"/>
  <c r="D29" i="4"/>
  <c r="K28" i="4"/>
  <c r="K27" i="4"/>
  <c r="K26" i="4"/>
  <c r="K25" i="4"/>
  <c r="K24" i="4"/>
  <c r="K23" i="4"/>
  <c r="K22" i="4"/>
  <c r="K21" i="4"/>
  <c r="K20" i="4"/>
  <c r="K19" i="4"/>
  <c r="K18" i="4"/>
  <c r="K17" i="4"/>
  <c r="K15" i="4"/>
  <c r="K14" i="4"/>
  <c r="K13" i="4"/>
  <c r="K12" i="4"/>
  <c r="K11" i="4"/>
  <c r="K10" i="4"/>
  <c r="K9" i="4"/>
  <c r="K8" i="4"/>
  <c r="K15" i="5" l="1"/>
  <c r="G29" i="5"/>
  <c r="K18" i="5"/>
  <c r="H29" i="5"/>
  <c r="F29" i="5"/>
  <c r="K16" i="4"/>
  <c r="E29" i="5" l="1"/>
  <c r="K7" i="5"/>
  <c r="K29" i="5" s="1"/>
</calcChain>
</file>

<file path=xl/sharedStrings.xml><?xml version="1.0" encoding="utf-8"?>
<sst xmlns="http://schemas.openxmlformats.org/spreadsheetml/2006/main" count="74" uniqueCount="38">
  <si>
    <t>Total</t>
  </si>
  <si>
    <t>Remuneración</t>
  </si>
  <si>
    <t>Investigación</t>
  </si>
  <si>
    <t>Papelería y Artículos de Oficina.</t>
  </si>
  <si>
    <t>Material eléctrico y electrónico</t>
  </si>
  <si>
    <t>Otros servicios comerciales</t>
  </si>
  <si>
    <t>Pasajes aéreos nacionales</t>
  </si>
  <si>
    <t>Pasajes terrestres nacionales</t>
  </si>
  <si>
    <t>Peajes</t>
  </si>
  <si>
    <t>Viáticos en Territorio Nacional</t>
  </si>
  <si>
    <t>Viáticos en el extranjero</t>
  </si>
  <si>
    <t>Gastos de transportación para alumnos e invitados</t>
  </si>
  <si>
    <t>Gastos de alimentación y  hospedaje  para alumnos e invitados</t>
  </si>
  <si>
    <t>Colab. Eventos y cuotas a org.</t>
  </si>
  <si>
    <t>Operación</t>
  </si>
  <si>
    <t>Partida Presupuestal</t>
  </si>
  <si>
    <t>Prioridad  2</t>
  </si>
  <si>
    <t>Tiempo Extraordinario</t>
  </si>
  <si>
    <t>Materiales y útiles de impresión, reproducción y encuadernación</t>
  </si>
  <si>
    <t>Otros materiales y artículos de construcción y reparación</t>
  </si>
  <si>
    <t>Refacciones y accesorios menores de mobiliario, equipo de administración, educacional y recreativo</t>
  </si>
  <si>
    <t>Refacciones y Accesorios para equipo de cómputo</t>
  </si>
  <si>
    <t>Material para información en actividades de investigación científica y tecnológica (Áreas académicas)</t>
  </si>
  <si>
    <t xml:space="preserve">Limpieza </t>
  </si>
  <si>
    <t>Bienes Intangibles Suscripciones</t>
  </si>
  <si>
    <t>Descripción</t>
  </si>
  <si>
    <t>TOTAL</t>
  </si>
  <si>
    <t>Productos textiles</t>
  </si>
  <si>
    <t>Pasajes aéreos internacionales</t>
  </si>
  <si>
    <t>Presupuesto 2021 Departamento de Tecnologías de la Información</t>
  </si>
  <si>
    <t>MODELO COMPUTACIONAL PARA LA GENERACION DE NARRATIVAS DE MEDIANA LONGITUD CON CONGRUENCIA EMOCIONAL</t>
  </si>
  <si>
    <t>ALMACENAMIENTO SEGURO DE INFORMACIÓN EN REDES P2P USANDO TÉCNICAS DE CODIFICACIÓN DE RED Y DISPERSIÓN DE INFORMACIÓND   CCD.CD.10.03.20</t>
  </si>
  <si>
    <t xml:space="preserve">SISTEMA DE GESTIÓN DE RIESGO PERSONAL BASADO EN AGENTES AUTÓNOMOS               DCCD.CD.06.12.20     </t>
  </si>
  <si>
    <t>DR. WULFRANO ARTURO LUNA RAMÍREZ</t>
  </si>
  <si>
    <t>DR. FRANCISCO DE ASÍS LÓPEZ FUENTES</t>
  </si>
  <si>
    <t>Dr. Rafael Pérez y Pérez</t>
  </si>
  <si>
    <t>Equipo de cómputo y de tecnologías de la información</t>
  </si>
  <si>
    <t>Presupuesto 2022 Departamento de Tecnologías de la Información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</si>
</sst>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0.00000%"/>
    <numFmt numFmtId="166" formatCode="0.00000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7"/>
      <color theme="1"/>
      <name val="Calibri"/>
      <family val="2"/>
      <scheme val="minor"/>
    </font>
    <font>
      <b/>
      <sz val="17"/>
      <color theme="0"/>
      <name val="Calibri"/>
      <family val="2"/>
      <scheme val="minor"/>
    </font>
    <font>
      <sz val="17"/>
      <name val="Calibri"/>
      <family val="2"/>
      <scheme val="minor"/>
    </font>
    <font>
      <b/>
      <sz val="17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AC99C3"/>
        <bgColor indexed="64"/>
      </patternFill>
    </fill>
    <fill>
      <patternFill patternType="solid">
        <fgColor rgb="FFCDC3DB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-0.249977111117893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/>
    <xf numFmtId="0" fontId="2" fillId="4" borderId="26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164" fontId="4" fillId="0" borderId="3" xfId="1" applyNumberFormat="1" applyFont="1" applyFill="1" applyBorder="1" applyAlignment="1">
      <alignment horizontal="center" vertical="center" wrapText="1"/>
    </xf>
    <xf numFmtId="164" fontId="5" fillId="3" borderId="27" xfId="1" applyNumberFormat="1" applyFont="1" applyFill="1" applyBorder="1" applyAlignment="1">
      <alignment horizontal="center" vertical="center"/>
    </xf>
    <xf numFmtId="0" fontId="2" fillId="4" borderId="26" xfId="0" applyFont="1" applyFill="1" applyBorder="1" applyAlignment="1">
      <alignment horizontal="left" vertical="center" wrapText="1"/>
    </xf>
    <xf numFmtId="164" fontId="4" fillId="0" borderId="9" xfId="1" applyNumberFormat="1" applyFont="1" applyFill="1" applyBorder="1" applyAlignment="1">
      <alignment horizontal="center" vertical="center" wrapText="1"/>
    </xf>
    <xf numFmtId="0" fontId="2" fillId="4" borderId="28" xfId="0" applyFont="1" applyFill="1" applyBorder="1" applyAlignment="1">
      <alignment horizontal="left" vertical="center" wrapText="1"/>
    </xf>
    <xf numFmtId="0" fontId="2" fillId="4" borderId="13" xfId="0" applyFont="1" applyFill="1" applyBorder="1" applyAlignment="1">
      <alignment horizontal="center" vertical="center" wrapText="1"/>
    </xf>
    <xf numFmtId="164" fontId="4" fillId="0" borderId="6" xfId="1" applyNumberFormat="1" applyFont="1" applyFill="1" applyBorder="1" applyAlignment="1">
      <alignment horizontal="center" vertical="center" wrapText="1"/>
    </xf>
    <xf numFmtId="0" fontId="2" fillId="0" borderId="7" xfId="0" applyFont="1" applyBorder="1"/>
    <xf numFmtId="0" fontId="4" fillId="4" borderId="23" xfId="0" applyFont="1" applyFill="1" applyBorder="1" applyAlignment="1">
      <alignment horizontal="left" vertical="center" wrapText="1"/>
    </xf>
    <xf numFmtId="0" fontId="4" fillId="4" borderId="16" xfId="0" applyFont="1" applyFill="1" applyBorder="1" applyAlignment="1">
      <alignment horizontal="center" vertical="center" wrapText="1"/>
    </xf>
    <xf numFmtId="164" fontId="4" fillId="0" borderId="15" xfId="1" applyNumberFormat="1" applyFont="1" applyFill="1" applyBorder="1" applyAlignment="1">
      <alignment horizontal="center" vertical="center" wrapText="1"/>
    </xf>
    <xf numFmtId="0" fontId="2" fillId="0" borderId="19" xfId="0" applyFont="1" applyBorder="1"/>
    <xf numFmtId="0" fontId="4" fillId="4" borderId="26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26" xfId="0" applyFont="1" applyFill="1" applyBorder="1" applyAlignment="1">
      <alignment horizontal="center" vertical="center" wrapText="1"/>
    </xf>
    <xf numFmtId="0" fontId="2" fillId="0" borderId="8" xfId="0" applyFont="1" applyBorder="1"/>
    <xf numFmtId="164" fontId="5" fillId="2" borderId="1" xfId="1" applyNumberFormat="1" applyFont="1" applyFill="1" applyBorder="1" applyAlignment="1">
      <alignment horizontal="center" vertical="center" wrapText="1"/>
    </xf>
    <xf numFmtId="164" fontId="5" fillId="2" borderId="1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3" fillId="6" borderId="8" xfId="0" applyFont="1" applyFill="1" applyBorder="1" applyAlignment="1">
      <alignment horizontal="center" vertical="center" wrapText="1"/>
    </xf>
    <xf numFmtId="0" fontId="3" fillId="6" borderId="0" xfId="0" applyFont="1" applyFill="1" applyBorder="1" applyAlignment="1">
      <alignment horizontal="center" vertical="center" wrapText="1"/>
    </xf>
    <xf numFmtId="0" fontId="8" fillId="6" borderId="25" xfId="0" applyFont="1" applyFill="1" applyBorder="1" applyAlignment="1">
      <alignment horizontal="center" vertical="center" wrapText="1"/>
    </xf>
    <xf numFmtId="0" fontId="3" fillId="6" borderId="24" xfId="0" applyFont="1" applyFill="1" applyBorder="1" applyAlignment="1">
      <alignment horizontal="center" vertical="center" wrapText="1"/>
    </xf>
    <xf numFmtId="0" fontId="3" fillId="6" borderId="25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9" fontId="2" fillId="0" borderId="0" xfId="2" applyFont="1"/>
    <xf numFmtId="9" fontId="2" fillId="0" borderId="0" xfId="0" applyNumberFormat="1" applyFont="1"/>
    <xf numFmtId="164" fontId="4" fillId="0" borderId="2" xfId="1" applyNumberFormat="1" applyFont="1" applyFill="1" applyBorder="1" applyAlignment="1">
      <alignment horizontal="center" vertical="center" wrapText="1"/>
    </xf>
    <xf numFmtId="164" fontId="4" fillId="0" borderId="22" xfId="1" applyNumberFormat="1" applyFont="1" applyFill="1" applyBorder="1" applyAlignment="1">
      <alignment horizontal="center" vertical="center" wrapText="1"/>
    </xf>
    <xf numFmtId="164" fontId="4" fillId="0" borderId="13" xfId="1" applyNumberFormat="1" applyFont="1" applyFill="1" applyBorder="1" applyAlignment="1">
      <alignment horizontal="center" vertical="center" wrapText="1"/>
    </xf>
    <xf numFmtId="164" fontId="4" fillId="0" borderId="14" xfId="1" applyNumberFormat="1" applyFont="1" applyFill="1" applyBorder="1" applyAlignment="1">
      <alignment horizontal="center" vertical="center" wrapText="1"/>
    </xf>
    <xf numFmtId="164" fontId="4" fillId="0" borderId="16" xfId="1" applyNumberFormat="1" applyFont="1" applyFill="1" applyBorder="1" applyAlignment="1">
      <alignment horizontal="center" vertical="center" wrapText="1"/>
    </xf>
    <xf numFmtId="164" fontId="4" fillId="0" borderId="17" xfId="1" applyNumberFormat="1" applyFont="1" applyFill="1" applyBorder="1" applyAlignment="1">
      <alignment horizontal="center" vertical="center" wrapText="1"/>
    </xf>
    <xf numFmtId="164" fontId="4" fillId="0" borderId="12" xfId="1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9" fontId="4" fillId="0" borderId="3" xfId="2" applyFont="1" applyFill="1" applyBorder="1" applyAlignment="1">
      <alignment horizontal="center" vertical="center" wrapText="1"/>
    </xf>
    <xf numFmtId="9" fontId="4" fillId="0" borderId="0" xfId="2" applyFont="1" applyFill="1"/>
    <xf numFmtId="9" fontId="4" fillId="0" borderId="14" xfId="2" applyFont="1" applyFill="1" applyBorder="1" applyAlignment="1">
      <alignment horizontal="center" vertical="center" wrapText="1"/>
    </xf>
    <xf numFmtId="9" fontId="4" fillId="0" borderId="2" xfId="2" applyFont="1" applyFill="1" applyBorder="1" applyAlignment="1">
      <alignment horizontal="center" vertical="center" wrapText="1"/>
    </xf>
    <xf numFmtId="165" fontId="4" fillId="0" borderId="3" xfId="2" applyNumberFormat="1" applyFont="1" applyFill="1" applyBorder="1" applyAlignment="1">
      <alignment horizontal="center" vertical="center" wrapText="1"/>
    </xf>
    <xf numFmtId="166" fontId="4" fillId="0" borderId="3" xfId="2" applyNumberFormat="1" applyFont="1" applyFill="1" applyBorder="1" applyAlignment="1">
      <alignment horizontal="center" vertical="center" wrapText="1"/>
    </xf>
    <xf numFmtId="165" fontId="4" fillId="0" borderId="12" xfId="2" applyNumberFormat="1" applyFont="1" applyFill="1" applyBorder="1" applyAlignment="1">
      <alignment horizontal="center" vertical="center" wrapText="1"/>
    </xf>
    <xf numFmtId="9" fontId="4" fillId="0" borderId="17" xfId="2" applyNumberFormat="1" applyFont="1" applyFill="1" applyBorder="1" applyAlignment="1">
      <alignment horizontal="center" vertical="center" wrapText="1"/>
    </xf>
    <xf numFmtId="9" fontId="4" fillId="0" borderId="9" xfId="2" applyNumberFormat="1" applyFont="1" applyFill="1" applyBorder="1" applyAlignment="1">
      <alignment horizontal="center" vertical="center" wrapText="1"/>
    </xf>
    <xf numFmtId="9" fontId="4" fillId="0" borderId="6" xfId="2" applyFont="1" applyFill="1" applyBorder="1" applyAlignment="1">
      <alignment horizontal="center" vertical="center" wrapText="1"/>
    </xf>
    <xf numFmtId="9" fontId="4" fillId="0" borderId="15" xfId="2" applyFont="1" applyFill="1" applyBorder="1" applyAlignment="1">
      <alignment horizontal="center" vertical="center" wrapText="1"/>
    </xf>
    <xf numFmtId="9" fontId="5" fillId="2" borderId="1" xfId="2" applyFont="1" applyFill="1" applyBorder="1" applyAlignment="1">
      <alignment horizontal="center" vertical="center" wrapText="1"/>
    </xf>
    <xf numFmtId="9" fontId="5" fillId="3" borderId="27" xfId="2" applyFont="1" applyFill="1" applyBorder="1" applyAlignment="1">
      <alignment horizontal="center" vertical="center"/>
    </xf>
    <xf numFmtId="9" fontId="5" fillId="2" borderId="1" xfId="2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43" fontId="5" fillId="2" borderId="4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6" borderId="24" xfId="0" applyFont="1" applyFill="1" applyBorder="1" applyAlignment="1">
      <alignment horizontal="center" vertical="center" wrapText="1"/>
    </xf>
    <xf numFmtId="0" fontId="3" fillId="6" borderId="25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3" fillId="6" borderId="10" xfId="0" applyFont="1" applyFill="1" applyBorder="1" applyAlignment="1">
      <alignment horizontal="center" vertical="center" wrapText="1"/>
    </xf>
    <xf numFmtId="0" fontId="3" fillId="6" borderId="11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3" fillId="6" borderId="21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top" wrapText="1"/>
    </xf>
    <xf numFmtId="0" fontId="6" fillId="6" borderId="29" xfId="0" applyFont="1" applyFill="1" applyBorder="1" applyAlignment="1">
      <alignment horizontal="center" vertical="top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colors>
    <mruColors>
      <color rgb="FF000000"/>
      <color rgb="FF957DB1"/>
      <color rgb="FFC3B6D4"/>
      <color rgb="FFCDC3DB"/>
      <color rgb="FF977FB3"/>
      <color rgb="FFAC99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1"/>
  <sheetViews>
    <sheetView tabSelected="1" zoomScale="70" zoomScaleNormal="70" workbookViewId="0">
      <pane ySplit="6" topLeftCell="A7" activePane="bottomLeft" state="frozenSplit"/>
      <selection activeCell="B1" sqref="B1"/>
      <selection pane="bottomLeft"/>
    </sheetView>
  </sheetViews>
  <sheetFormatPr baseColWidth="10" defaultColWidth="11.42578125" defaultRowHeight="22.5" x14ac:dyDescent="0.35"/>
  <cols>
    <col min="1" max="1" width="11.42578125" style="1"/>
    <col min="2" max="2" width="71.85546875" style="1" customWidth="1"/>
    <col min="3" max="3" width="22.140625" style="22" customWidth="1"/>
    <col min="4" max="4" width="25.42578125" style="1" customWidth="1"/>
    <col min="5" max="5" width="18.5703125" style="1" bestFit="1" customWidth="1"/>
    <col min="6" max="6" width="20" style="1" bestFit="1" customWidth="1"/>
    <col min="7" max="7" width="20" style="1" customWidth="1"/>
    <col min="8" max="8" width="23" style="1" customWidth="1"/>
    <col min="9" max="10" width="27.5703125" style="1" customWidth="1"/>
    <col min="11" max="11" width="29.5703125" style="1" customWidth="1"/>
    <col min="12" max="13" width="42.85546875" style="1" hidden="1" customWidth="1"/>
    <col min="14" max="14" width="34.28515625" style="1" hidden="1" customWidth="1"/>
    <col min="15" max="15" width="11.42578125" style="1"/>
    <col min="16" max="16" width="18.5703125" style="1" bestFit="1" customWidth="1"/>
    <col min="17" max="17" width="12.42578125" style="1" bestFit="1" customWidth="1"/>
    <col min="18" max="18" width="17.85546875" style="1" bestFit="1" customWidth="1"/>
    <col min="19" max="19" width="12.5703125" style="1" bestFit="1" customWidth="1"/>
    <col min="20" max="16384" width="11.42578125" style="1"/>
  </cols>
  <sheetData>
    <row r="1" spans="1:11" ht="23.25" thickBot="1" x14ac:dyDescent="0.4">
      <c r="B1" s="62" t="s">
        <v>37</v>
      </c>
      <c r="C1" s="63"/>
      <c r="D1" s="63"/>
      <c r="E1" s="63"/>
      <c r="F1" s="63"/>
      <c r="G1" s="64"/>
      <c r="H1" s="64"/>
      <c r="I1" s="64"/>
      <c r="J1" s="64"/>
      <c r="K1" s="65"/>
    </row>
    <row r="2" spans="1:11" ht="32.25" thickBot="1" x14ac:dyDescent="0.4">
      <c r="B2" s="30"/>
      <c r="C2" s="28"/>
      <c r="D2" s="27"/>
      <c r="E2" s="27"/>
      <c r="F2" s="28"/>
      <c r="G2" s="28"/>
      <c r="H2" s="26" t="s">
        <v>35</v>
      </c>
      <c r="I2" s="26" t="s">
        <v>34</v>
      </c>
      <c r="J2" s="26" t="s">
        <v>33</v>
      </c>
      <c r="K2" s="25"/>
    </row>
    <row r="3" spans="1:11" ht="37.5" customHeight="1" thickBot="1" x14ac:dyDescent="0.4">
      <c r="B3" s="66" t="s">
        <v>25</v>
      </c>
      <c r="C3" s="66" t="s">
        <v>15</v>
      </c>
      <c r="D3" s="69">
        <v>48599001</v>
      </c>
      <c r="E3" s="29">
        <v>48501005</v>
      </c>
      <c r="F3" s="30">
        <v>48501006</v>
      </c>
      <c r="G3" s="59" t="s">
        <v>16</v>
      </c>
      <c r="H3" s="30">
        <v>48501011</v>
      </c>
      <c r="I3" s="30">
        <v>48501012</v>
      </c>
      <c r="J3" s="30">
        <v>48501013</v>
      </c>
      <c r="K3" s="70" t="s">
        <v>0</v>
      </c>
    </row>
    <row r="4" spans="1:11" ht="4.5" hidden="1" customHeight="1" thickBot="1" x14ac:dyDescent="0.4">
      <c r="B4" s="67"/>
      <c r="C4" s="67"/>
      <c r="D4" s="69"/>
      <c r="E4" s="29"/>
      <c r="F4" s="24"/>
      <c r="G4" s="60"/>
      <c r="H4" s="24"/>
      <c r="I4" s="24"/>
      <c r="J4" s="24"/>
      <c r="K4" s="70"/>
    </row>
    <row r="5" spans="1:11" ht="15.75" customHeight="1" thickBot="1" x14ac:dyDescent="0.4">
      <c r="B5" s="67"/>
      <c r="C5" s="67"/>
      <c r="D5" s="69" t="s">
        <v>1</v>
      </c>
      <c r="E5" s="69" t="s">
        <v>14</v>
      </c>
      <c r="F5" s="62" t="s">
        <v>2</v>
      </c>
      <c r="G5" s="60"/>
      <c r="H5" s="72" t="s">
        <v>30</v>
      </c>
      <c r="I5" s="55" t="s">
        <v>31</v>
      </c>
      <c r="J5" s="55" t="s">
        <v>32</v>
      </c>
      <c r="K5" s="70"/>
    </row>
    <row r="6" spans="1:11" x14ac:dyDescent="0.35">
      <c r="B6" s="68"/>
      <c r="C6" s="68"/>
      <c r="D6" s="71"/>
      <c r="E6" s="71"/>
      <c r="F6" s="56"/>
      <c r="G6" s="61"/>
      <c r="H6" s="73"/>
      <c r="I6" s="56"/>
      <c r="J6" s="56"/>
      <c r="K6" s="70"/>
    </row>
    <row r="7" spans="1:11" x14ac:dyDescent="0.35">
      <c r="B7" s="2" t="s">
        <v>17</v>
      </c>
      <c r="C7" s="3">
        <v>1330101</v>
      </c>
      <c r="D7" s="33">
        <v>25000</v>
      </c>
      <c r="E7" s="4"/>
      <c r="F7" s="4"/>
      <c r="G7" s="34"/>
      <c r="H7" s="34"/>
      <c r="I7" s="34"/>
      <c r="J7" s="34"/>
      <c r="K7" s="5">
        <f>SUM(D7:I7)</f>
        <v>25000</v>
      </c>
    </row>
    <row r="8" spans="1:11" x14ac:dyDescent="0.35">
      <c r="B8" s="2" t="s">
        <v>3</v>
      </c>
      <c r="C8" s="3">
        <v>2110101</v>
      </c>
      <c r="D8" s="33"/>
      <c r="E8" s="4">
        <v>25000</v>
      </c>
      <c r="F8" s="4"/>
      <c r="G8" s="7"/>
      <c r="H8" s="7"/>
      <c r="I8" s="7"/>
      <c r="J8" s="7"/>
      <c r="K8" s="5">
        <f t="shared" ref="K7:K28" si="0">SUM(D8:I8)</f>
        <v>25000</v>
      </c>
    </row>
    <row r="9" spans="1:11" ht="45" x14ac:dyDescent="0.35">
      <c r="B9" s="6" t="s">
        <v>18</v>
      </c>
      <c r="C9" s="3">
        <v>2120101</v>
      </c>
      <c r="D9" s="33"/>
      <c r="E9" s="4">
        <v>35000</v>
      </c>
      <c r="F9" s="4"/>
      <c r="G9" s="7"/>
      <c r="H9" s="7"/>
      <c r="I9" s="7"/>
      <c r="J9" s="7"/>
      <c r="K9" s="5">
        <f t="shared" si="0"/>
        <v>35000</v>
      </c>
    </row>
    <row r="10" spans="1:11" x14ac:dyDescent="0.35">
      <c r="B10" s="6" t="s">
        <v>23</v>
      </c>
      <c r="C10" s="3">
        <v>2160101</v>
      </c>
      <c r="D10" s="33"/>
      <c r="E10" s="4">
        <v>5400</v>
      </c>
      <c r="F10" s="4"/>
      <c r="G10" s="7"/>
      <c r="H10" s="7"/>
      <c r="I10" s="7"/>
      <c r="J10" s="7"/>
      <c r="K10" s="5">
        <f t="shared" si="0"/>
        <v>5400</v>
      </c>
    </row>
    <row r="11" spans="1:11" x14ac:dyDescent="0.35">
      <c r="B11" s="6" t="s">
        <v>4</v>
      </c>
      <c r="C11" s="3">
        <v>2460101</v>
      </c>
      <c r="D11" s="33"/>
      <c r="E11" s="4">
        <v>2500</v>
      </c>
      <c r="F11" s="4"/>
      <c r="G11" s="7"/>
      <c r="H11" s="7"/>
      <c r="I11" s="7"/>
      <c r="J11" s="7"/>
      <c r="K11" s="5">
        <f t="shared" si="0"/>
        <v>2500</v>
      </c>
    </row>
    <row r="12" spans="1:11" ht="45" x14ac:dyDescent="0.35">
      <c r="B12" s="6" t="s">
        <v>19</v>
      </c>
      <c r="C12" s="3">
        <v>2490101</v>
      </c>
      <c r="D12" s="33"/>
      <c r="E12" s="4">
        <v>2500</v>
      </c>
      <c r="F12" s="4"/>
      <c r="G12" s="7"/>
      <c r="H12" s="7"/>
      <c r="I12" s="7"/>
      <c r="J12" s="7"/>
      <c r="K12" s="5">
        <f t="shared" si="0"/>
        <v>2500</v>
      </c>
    </row>
    <row r="13" spans="1:11" x14ac:dyDescent="0.35">
      <c r="B13" s="6" t="s">
        <v>27</v>
      </c>
      <c r="C13" s="3">
        <v>2740101</v>
      </c>
      <c r="D13" s="33"/>
      <c r="E13" s="4">
        <v>7000</v>
      </c>
      <c r="F13" s="4"/>
      <c r="G13" s="7"/>
      <c r="H13" s="7"/>
      <c r="I13" s="7"/>
      <c r="J13" s="7"/>
      <c r="K13" s="5">
        <f t="shared" si="0"/>
        <v>7000</v>
      </c>
    </row>
    <row r="14" spans="1:11" ht="45" x14ac:dyDescent="0.35">
      <c r="B14" s="6" t="s">
        <v>20</v>
      </c>
      <c r="C14" s="3">
        <v>2930101</v>
      </c>
      <c r="D14" s="33"/>
      <c r="E14" s="4">
        <v>23000</v>
      </c>
      <c r="F14" s="4"/>
      <c r="G14" s="7"/>
      <c r="H14" s="7"/>
      <c r="I14" s="7"/>
      <c r="J14" s="7"/>
      <c r="K14" s="5">
        <f t="shared" si="0"/>
        <v>23000</v>
      </c>
    </row>
    <row r="15" spans="1:11" ht="23.25" thickBot="1" x14ac:dyDescent="0.4">
      <c r="B15" s="8" t="s">
        <v>21</v>
      </c>
      <c r="C15" s="9">
        <v>2940101</v>
      </c>
      <c r="D15" s="35"/>
      <c r="E15" s="10">
        <v>67000</v>
      </c>
      <c r="F15" s="39"/>
      <c r="G15" s="36">
        <v>161166</v>
      </c>
      <c r="H15" s="36"/>
      <c r="I15" s="36"/>
      <c r="J15" s="36"/>
      <c r="K15" s="5">
        <f t="shared" si="0"/>
        <v>228166</v>
      </c>
    </row>
    <row r="16" spans="1:11" ht="67.5" x14ac:dyDescent="0.35">
      <c r="A16" s="11"/>
      <c r="B16" s="12" t="s">
        <v>22</v>
      </c>
      <c r="C16" s="13">
        <v>2150201</v>
      </c>
      <c r="D16" s="37"/>
      <c r="E16" s="14"/>
      <c r="F16" s="14">
        <v>60000</v>
      </c>
      <c r="G16" s="38"/>
      <c r="H16" s="38"/>
      <c r="I16" s="38"/>
      <c r="J16" s="38"/>
      <c r="K16" s="5">
        <f t="shared" si="0"/>
        <v>60000</v>
      </c>
    </row>
    <row r="17" spans="1:16" x14ac:dyDescent="0.35">
      <c r="A17" s="15"/>
      <c r="B17" s="6" t="s">
        <v>24</v>
      </c>
      <c r="C17" s="3">
        <v>2150202</v>
      </c>
      <c r="D17" s="33"/>
      <c r="E17" s="4"/>
      <c r="F17" s="4">
        <v>10000</v>
      </c>
      <c r="G17" s="7"/>
      <c r="H17" s="7"/>
      <c r="I17" s="7"/>
      <c r="J17" s="7"/>
      <c r="K17" s="5">
        <f t="shared" si="0"/>
        <v>10000</v>
      </c>
    </row>
    <row r="18" spans="1:16" x14ac:dyDescent="0.35">
      <c r="A18" s="15"/>
      <c r="B18" s="16" t="s">
        <v>5</v>
      </c>
      <c r="C18" s="17">
        <v>3360201</v>
      </c>
      <c r="D18" s="33"/>
      <c r="E18" s="4"/>
      <c r="F18" s="4">
        <v>7000</v>
      </c>
      <c r="G18" s="7"/>
      <c r="H18" s="7"/>
      <c r="I18" s="7"/>
      <c r="J18" s="7"/>
      <c r="K18" s="5">
        <f t="shared" si="0"/>
        <v>7000</v>
      </c>
    </row>
    <row r="19" spans="1:16" x14ac:dyDescent="0.35">
      <c r="A19" s="15"/>
      <c r="B19" s="16" t="s">
        <v>6</v>
      </c>
      <c r="C19" s="17">
        <v>3710401</v>
      </c>
      <c r="D19" s="33"/>
      <c r="E19" s="4"/>
      <c r="F19" s="4">
        <v>15000</v>
      </c>
      <c r="G19" s="7"/>
      <c r="H19" s="7"/>
      <c r="I19" s="7"/>
      <c r="J19" s="7"/>
      <c r="K19" s="5">
        <f t="shared" si="0"/>
        <v>15000</v>
      </c>
    </row>
    <row r="20" spans="1:16" x14ac:dyDescent="0.35">
      <c r="A20" s="15"/>
      <c r="B20" s="16" t="s">
        <v>28</v>
      </c>
      <c r="C20" s="17">
        <v>3710601</v>
      </c>
      <c r="D20" s="33"/>
      <c r="E20" s="4"/>
      <c r="F20" s="4">
        <v>85000</v>
      </c>
      <c r="G20" s="7"/>
      <c r="H20" s="7"/>
      <c r="I20" s="7"/>
      <c r="J20" s="7"/>
      <c r="K20" s="5">
        <f t="shared" si="0"/>
        <v>85000</v>
      </c>
    </row>
    <row r="21" spans="1:16" x14ac:dyDescent="0.35">
      <c r="A21" s="15"/>
      <c r="B21" s="16" t="s">
        <v>7</v>
      </c>
      <c r="C21" s="17">
        <v>3720401</v>
      </c>
      <c r="D21" s="33"/>
      <c r="E21" s="4"/>
      <c r="F21" s="4">
        <v>5000</v>
      </c>
      <c r="G21" s="7"/>
      <c r="H21" s="7"/>
      <c r="I21" s="7"/>
      <c r="J21" s="7"/>
      <c r="K21" s="5">
        <f t="shared" si="0"/>
        <v>5000</v>
      </c>
    </row>
    <row r="22" spans="1:16" x14ac:dyDescent="0.35">
      <c r="A22" s="15"/>
      <c r="B22" s="16" t="s">
        <v>8</v>
      </c>
      <c r="C22" s="17">
        <v>3720402</v>
      </c>
      <c r="D22" s="33"/>
      <c r="E22" s="4"/>
      <c r="F22" s="4">
        <v>5000</v>
      </c>
      <c r="G22" s="7"/>
      <c r="H22" s="7"/>
      <c r="I22" s="7"/>
      <c r="J22" s="7"/>
      <c r="K22" s="5">
        <f t="shared" si="0"/>
        <v>5000</v>
      </c>
    </row>
    <row r="23" spans="1:16" x14ac:dyDescent="0.35">
      <c r="A23" s="15"/>
      <c r="B23" s="16" t="s">
        <v>9</v>
      </c>
      <c r="C23" s="17">
        <v>3750401</v>
      </c>
      <c r="D23" s="33"/>
      <c r="E23" s="4"/>
      <c r="F23" s="4">
        <v>15000</v>
      </c>
      <c r="G23" s="7"/>
      <c r="H23" s="7"/>
      <c r="I23" s="7"/>
      <c r="J23" s="7"/>
      <c r="K23" s="5">
        <f t="shared" si="0"/>
        <v>15000</v>
      </c>
    </row>
    <row r="24" spans="1:16" x14ac:dyDescent="0.35">
      <c r="A24" s="15"/>
      <c r="B24" s="16" t="s">
        <v>10</v>
      </c>
      <c r="C24" s="17">
        <v>3760201</v>
      </c>
      <c r="D24" s="33"/>
      <c r="E24" s="4"/>
      <c r="F24" s="4">
        <v>55000</v>
      </c>
      <c r="G24" s="7"/>
      <c r="H24" s="7"/>
      <c r="I24" s="7"/>
      <c r="J24" s="7"/>
      <c r="K24" s="5">
        <f t="shared" si="0"/>
        <v>55000</v>
      </c>
    </row>
    <row r="25" spans="1:16" x14ac:dyDescent="0.35">
      <c r="A25" s="15"/>
      <c r="B25" s="16" t="s">
        <v>11</v>
      </c>
      <c r="C25" s="17">
        <v>3790102</v>
      </c>
      <c r="D25" s="33"/>
      <c r="E25" s="4"/>
      <c r="F25" s="4">
        <v>20000</v>
      </c>
      <c r="G25" s="7"/>
      <c r="H25" s="7"/>
      <c r="I25" s="7"/>
      <c r="J25" s="7"/>
      <c r="K25" s="5">
        <f t="shared" si="0"/>
        <v>20000</v>
      </c>
    </row>
    <row r="26" spans="1:16" ht="45" x14ac:dyDescent="0.35">
      <c r="A26" s="15"/>
      <c r="B26" s="16" t="s">
        <v>12</v>
      </c>
      <c r="C26" s="17">
        <v>3790103</v>
      </c>
      <c r="D26" s="33"/>
      <c r="E26" s="4"/>
      <c r="F26" s="4">
        <v>25000</v>
      </c>
      <c r="G26" s="7"/>
      <c r="H26" s="7"/>
      <c r="I26" s="7"/>
      <c r="J26" s="7"/>
      <c r="K26" s="5">
        <f t="shared" si="0"/>
        <v>25000</v>
      </c>
    </row>
    <row r="27" spans="1:16" x14ac:dyDescent="0.35">
      <c r="A27" s="15"/>
      <c r="B27" s="18" t="s">
        <v>13</v>
      </c>
      <c r="C27" s="17">
        <v>3830101</v>
      </c>
      <c r="D27" s="33"/>
      <c r="E27" s="4"/>
      <c r="F27" s="4">
        <v>103000</v>
      </c>
      <c r="G27" s="7"/>
      <c r="H27" s="7"/>
      <c r="I27" s="7"/>
      <c r="J27" s="7"/>
      <c r="K27" s="5">
        <f t="shared" si="0"/>
        <v>103000</v>
      </c>
    </row>
    <row r="28" spans="1:16" ht="55.15" customHeight="1" thickBot="1" x14ac:dyDescent="0.4">
      <c r="A28" s="15"/>
      <c r="B28" s="18" t="s">
        <v>36</v>
      </c>
      <c r="C28" s="17">
        <v>5150101</v>
      </c>
      <c r="D28" s="33"/>
      <c r="E28" s="4">
        <v>47265</v>
      </c>
      <c r="F28" s="40"/>
      <c r="G28" s="40"/>
      <c r="H28" s="7"/>
      <c r="I28" s="7"/>
      <c r="J28" s="7"/>
      <c r="K28" s="5">
        <f t="shared" si="0"/>
        <v>47265</v>
      </c>
    </row>
    <row r="29" spans="1:16" ht="57" customHeight="1" thickBot="1" x14ac:dyDescent="0.4">
      <c r="A29" s="19"/>
      <c r="B29" s="57" t="s">
        <v>26</v>
      </c>
      <c r="C29" s="58"/>
      <c r="D29" s="20">
        <f t="shared" ref="D29:K29" si="1">SUM(D7:D28)</f>
        <v>25000</v>
      </c>
      <c r="E29" s="20">
        <f t="shared" si="1"/>
        <v>214665</v>
      </c>
      <c r="F29" s="20">
        <f t="shared" si="1"/>
        <v>405000</v>
      </c>
      <c r="G29" s="20">
        <f t="shared" si="1"/>
        <v>161166</v>
      </c>
      <c r="H29" s="20">
        <f t="shared" si="1"/>
        <v>0</v>
      </c>
      <c r="I29" s="20">
        <f t="shared" si="1"/>
        <v>0</v>
      </c>
      <c r="J29" s="20">
        <f t="shared" si="1"/>
        <v>0</v>
      </c>
      <c r="K29" s="21">
        <f>SUM(K7:K28)</f>
        <v>805831</v>
      </c>
      <c r="P29" s="23"/>
    </row>
    <row r="30" spans="1:16" x14ac:dyDescent="0.35">
      <c r="I30" s="23"/>
      <c r="J30" s="23"/>
      <c r="K30" s="23"/>
    </row>
    <row r="31" spans="1:16" x14ac:dyDescent="0.35">
      <c r="K31" s="23"/>
    </row>
    <row r="32" spans="1:16" x14ac:dyDescent="0.35">
      <c r="K32" s="23"/>
    </row>
    <row r="33" spans="10:11" x14ac:dyDescent="0.35">
      <c r="K33" s="23"/>
    </row>
    <row r="34" spans="10:11" x14ac:dyDescent="0.35">
      <c r="K34" s="23"/>
    </row>
    <row r="35" spans="10:11" x14ac:dyDescent="0.35">
      <c r="K35" s="23"/>
    </row>
    <row r="36" spans="10:11" x14ac:dyDescent="0.35">
      <c r="K36" s="23"/>
    </row>
    <row r="37" spans="10:11" x14ac:dyDescent="0.35">
      <c r="K37" s="23"/>
    </row>
    <row r="38" spans="10:11" x14ac:dyDescent="0.35">
      <c r="K38" s="23"/>
    </row>
    <row r="39" spans="10:11" x14ac:dyDescent="0.35">
      <c r="K39" s="23"/>
    </row>
    <row r="40" spans="10:11" x14ac:dyDescent="0.35">
      <c r="K40" s="23"/>
    </row>
    <row r="41" spans="10:11" x14ac:dyDescent="0.35">
      <c r="K41" s="23"/>
    </row>
    <row r="42" spans="10:11" x14ac:dyDescent="0.35">
      <c r="K42" s="23"/>
    </row>
    <row r="43" spans="10:11" x14ac:dyDescent="0.35">
      <c r="K43" s="23"/>
    </row>
    <row r="44" spans="10:11" x14ac:dyDescent="0.35">
      <c r="K44" s="23"/>
    </row>
    <row r="45" spans="10:11" x14ac:dyDescent="0.35">
      <c r="K45" s="23"/>
    </row>
    <row r="46" spans="10:11" x14ac:dyDescent="0.35">
      <c r="K46" s="23"/>
    </row>
    <row r="47" spans="10:11" x14ac:dyDescent="0.35">
      <c r="J47" s="23"/>
      <c r="K47" s="23"/>
    </row>
    <row r="48" spans="10:11" x14ac:dyDescent="0.35">
      <c r="J48" s="23"/>
      <c r="K48" s="23"/>
    </row>
    <row r="49" spans="8:19" x14ac:dyDescent="0.35">
      <c r="K49" s="23"/>
    </row>
    <row r="50" spans="8:19" x14ac:dyDescent="0.35">
      <c r="K50" s="23"/>
      <c r="S50" s="23"/>
    </row>
    <row r="53" spans="8:19" x14ac:dyDescent="0.35">
      <c r="K53" s="23"/>
    </row>
    <row r="54" spans="8:19" x14ac:dyDescent="0.35">
      <c r="K54" s="23"/>
    </row>
    <row r="55" spans="8:19" x14ac:dyDescent="0.35">
      <c r="K55" s="23"/>
    </row>
    <row r="56" spans="8:19" x14ac:dyDescent="0.35">
      <c r="K56" s="23"/>
    </row>
    <row r="57" spans="8:19" x14ac:dyDescent="0.35">
      <c r="K57" s="23"/>
    </row>
    <row r="59" spans="8:19" x14ac:dyDescent="0.35">
      <c r="H59" s="23"/>
      <c r="J59" s="23"/>
      <c r="K59" s="23"/>
    </row>
    <row r="60" spans="8:19" x14ac:dyDescent="0.35">
      <c r="I60" s="23"/>
      <c r="J60" s="23"/>
    </row>
    <row r="61" spans="8:19" x14ac:dyDescent="0.35">
      <c r="K61" s="23"/>
    </row>
  </sheetData>
  <mergeCells count="13">
    <mergeCell ref="I5:I6"/>
    <mergeCell ref="J5:J6"/>
    <mergeCell ref="B29:C29"/>
    <mergeCell ref="G3:G6"/>
    <mergeCell ref="B1:K1"/>
    <mergeCell ref="B3:B6"/>
    <mergeCell ref="C3:C6"/>
    <mergeCell ref="D3:D4"/>
    <mergeCell ref="K3:K6"/>
    <mergeCell ref="D5:D6"/>
    <mergeCell ref="E5:E6"/>
    <mergeCell ref="F5:F6"/>
    <mergeCell ref="H5:H6"/>
  </mergeCells>
  <pageMargins left="0.70866141732283472" right="0.70866141732283472" top="0.74803149606299213" bottom="0.74803149606299213" header="0.31496062992125984" footer="0.31496062992125984"/>
  <pageSetup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1"/>
  <sheetViews>
    <sheetView zoomScale="70" zoomScaleNormal="70" workbookViewId="0">
      <pane ySplit="6" topLeftCell="A7" activePane="bottomLeft" state="frozenSplit"/>
      <selection activeCell="B1" sqref="B1"/>
      <selection pane="bottomLeft" activeCell="E29" sqref="E29"/>
    </sheetView>
  </sheetViews>
  <sheetFormatPr baseColWidth="10" defaultColWidth="11.42578125" defaultRowHeight="22.5" x14ac:dyDescent="0.35"/>
  <cols>
    <col min="1" max="1" width="11.42578125" style="1"/>
    <col min="2" max="2" width="71.85546875" style="1" customWidth="1"/>
    <col min="3" max="3" width="22.140625" style="22" customWidth="1"/>
    <col min="4" max="4" width="25.42578125" style="1" customWidth="1"/>
    <col min="5" max="5" width="18.5703125" style="1" bestFit="1" customWidth="1"/>
    <col min="6" max="6" width="20" style="1" bestFit="1" customWidth="1"/>
    <col min="7" max="7" width="20" style="1" customWidth="1"/>
    <col min="8" max="8" width="23" style="1" customWidth="1"/>
    <col min="9" max="10" width="27.5703125" style="1" customWidth="1"/>
    <col min="11" max="11" width="29.5703125" style="1" customWidth="1"/>
    <col min="12" max="13" width="42.85546875" style="1" hidden="1" customWidth="1"/>
    <col min="14" max="14" width="34.28515625" style="1" hidden="1" customWidth="1"/>
    <col min="15" max="15" width="11.42578125" style="1"/>
    <col min="16" max="16" width="18.5703125" style="1" bestFit="1" customWidth="1"/>
    <col min="17" max="17" width="12.42578125" style="1" bestFit="1" customWidth="1"/>
    <col min="18" max="18" width="17.85546875" style="1" bestFit="1" customWidth="1"/>
    <col min="19" max="19" width="12.5703125" style="1" bestFit="1" customWidth="1"/>
    <col min="20" max="16384" width="11.42578125" style="1"/>
  </cols>
  <sheetData>
    <row r="1" spans="1:11" ht="23.25" thickBot="1" x14ac:dyDescent="0.4">
      <c r="B1" s="62" t="s">
        <v>29</v>
      </c>
      <c r="C1" s="63"/>
      <c r="D1" s="63"/>
      <c r="E1" s="63"/>
      <c r="F1" s="63"/>
      <c r="G1" s="64"/>
      <c r="H1" s="64"/>
      <c r="I1" s="64"/>
      <c r="J1" s="64"/>
      <c r="K1" s="65"/>
    </row>
    <row r="2" spans="1:11" ht="32.25" thickBot="1" x14ac:dyDescent="0.4">
      <c r="B2" s="30"/>
      <c r="C2" s="28"/>
      <c r="D2" s="27"/>
      <c r="E2" s="27"/>
      <c r="F2" s="28"/>
      <c r="G2" s="28"/>
      <c r="H2" s="26" t="s">
        <v>35</v>
      </c>
      <c r="I2" s="26" t="s">
        <v>34</v>
      </c>
      <c r="J2" s="26" t="s">
        <v>33</v>
      </c>
      <c r="K2" s="25"/>
    </row>
    <row r="3" spans="1:11" ht="37.5" customHeight="1" thickBot="1" x14ac:dyDescent="0.4">
      <c r="B3" s="66" t="s">
        <v>25</v>
      </c>
      <c r="C3" s="66" t="s">
        <v>15</v>
      </c>
      <c r="D3" s="69">
        <v>48599001</v>
      </c>
      <c r="E3" s="29">
        <v>48501005</v>
      </c>
      <c r="F3" s="30">
        <v>48501006</v>
      </c>
      <c r="G3" s="59" t="s">
        <v>16</v>
      </c>
      <c r="H3" s="30">
        <v>48501011</v>
      </c>
      <c r="I3" s="30">
        <v>48501012</v>
      </c>
      <c r="J3" s="30">
        <v>48501013</v>
      </c>
      <c r="K3" s="70" t="s">
        <v>0</v>
      </c>
    </row>
    <row r="4" spans="1:11" ht="4.5" hidden="1" customHeight="1" thickBot="1" x14ac:dyDescent="0.4">
      <c r="B4" s="67"/>
      <c r="C4" s="67"/>
      <c r="D4" s="69"/>
      <c r="E4" s="29"/>
      <c r="F4" s="24"/>
      <c r="G4" s="60"/>
      <c r="H4" s="24"/>
      <c r="I4" s="24"/>
      <c r="J4" s="24"/>
      <c r="K4" s="70"/>
    </row>
    <row r="5" spans="1:11" ht="15.75" customHeight="1" thickBot="1" x14ac:dyDescent="0.4">
      <c r="B5" s="67"/>
      <c r="C5" s="67"/>
      <c r="D5" s="69" t="s">
        <v>1</v>
      </c>
      <c r="E5" s="69" t="s">
        <v>14</v>
      </c>
      <c r="F5" s="62" t="s">
        <v>2</v>
      </c>
      <c r="G5" s="60"/>
      <c r="H5" s="72" t="s">
        <v>30</v>
      </c>
      <c r="I5" s="55" t="s">
        <v>31</v>
      </c>
      <c r="J5" s="55" t="s">
        <v>32</v>
      </c>
      <c r="K5" s="70"/>
    </row>
    <row r="6" spans="1:11" x14ac:dyDescent="0.35">
      <c r="B6" s="68"/>
      <c r="C6" s="68"/>
      <c r="D6" s="71"/>
      <c r="E6" s="71"/>
      <c r="F6" s="56"/>
      <c r="G6" s="61"/>
      <c r="H6" s="73"/>
      <c r="I6" s="56"/>
      <c r="J6" s="56"/>
      <c r="K6" s="70"/>
    </row>
    <row r="7" spans="1:11" x14ac:dyDescent="0.35">
      <c r="B7" s="2" t="s">
        <v>17</v>
      </c>
      <c r="C7" s="3">
        <v>1330101</v>
      </c>
      <c r="D7" s="44">
        <v>0.03</v>
      </c>
      <c r="E7" s="41"/>
      <c r="F7" s="4"/>
      <c r="G7" s="34"/>
      <c r="H7" s="34"/>
      <c r="I7" s="34"/>
      <c r="J7" s="34"/>
      <c r="K7" s="53">
        <f t="shared" ref="K7:K28" si="0">SUM(D7:I7)</f>
        <v>0.03</v>
      </c>
    </row>
    <row r="8" spans="1:11" x14ac:dyDescent="0.35">
      <c r="B8" s="2" t="s">
        <v>3</v>
      </c>
      <c r="C8" s="3">
        <v>2110101</v>
      </c>
      <c r="D8" s="33"/>
      <c r="E8" s="41">
        <v>3.102387473303956E-2</v>
      </c>
      <c r="F8" s="41"/>
      <c r="G8" s="7"/>
      <c r="H8" s="7"/>
      <c r="I8" s="7"/>
      <c r="J8" s="7"/>
      <c r="K8" s="53">
        <f t="shared" si="0"/>
        <v>3.102387473303956E-2</v>
      </c>
    </row>
    <row r="9" spans="1:11" ht="45" x14ac:dyDescent="0.35">
      <c r="B9" s="6" t="s">
        <v>18</v>
      </c>
      <c r="C9" s="3">
        <v>2120101</v>
      </c>
      <c r="D9" s="33"/>
      <c r="E9" s="41">
        <v>4.3433424626255379E-2</v>
      </c>
      <c r="F9" s="41"/>
      <c r="G9" s="7"/>
      <c r="H9" s="7"/>
      <c r="I9" s="7"/>
      <c r="J9" s="7"/>
      <c r="K9" s="53">
        <f t="shared" si="0"/>
        <v>4.3433424626255379E-2</v>
      </c>
    </row>
    <row r="10" spans="1:11" x14ac:dyDescent="0.35">
      <c r="B10" s="6" t="s">
        <v>23</v>
      </c>
      <c r="C10" s="3">
        <v>2160101</v>
      </c>
      <c r="D10" s="33"/>
      <c r="E10" s="41">
        <v>6.7011569423365445E-3</v>
      </c>
      <c r="F10" s="41"/>
      <c r="G10" s="7"/>
      <c r="H10" s="7"/>
      <c r="I10" s="7"/>
      <c r="J10" s="7"/>
      <c r="K10" s="53">
        <f t="shared" si="0"/>
        <v>6.7011569423365445E-3</v>
      </c>
    </row>
    <row r="11" spans="1:11" x14ac:dyDescent="0.35">
      <c r="B11" s="6" t="s">
        <v>4</v>
      </c>
      <c r="C11" s="3">
        <v>2460101</v>
      </c>
      <c r="D11" s="33"/>
      <c r="E11" s="41">
        <v>3.1023874733039558E-3</v>
      </c>
      <c r="F11" s="46"/>
      <c r="G11" s="7"/>
      <c r="H11" s="7"/>
      <c r="I11" s="7"/>
      <c r="J11" s="7"/>
      <c r="K11" s="53">
        <f t="shared" si="0"/>
        <v>3.1023874733039558E-3</v>
      </c>
    </row>
    <row r="12" spans="1:11" ht="45" x14ac:dyDescent="0.35">
      <c r="B12" s="6" t="s">
        <v>19</v>
      </c>
      <c r="C12" s="3">
        <v>2490101</v>
      </c>
      <c r="D12" s="33"/>
      <c r="E12" s="41">
        <v>3.1023874733039558E-3</v>
      </c>
      <c r="F12" s="46"/>
      <c r="G12" s="7"/>
      <c r="H12" s="7"/>
      <c r="I12" s="7"/>
      <c r="J12" s="7"/>
      <c r="K12" s="53">
        <f t="shared" si="0"/>
        <v>3.1023874733039558E-3</v>
      </c>
    </row>
    <row r="13" spans="1:11" x14ac:dyDescent="0.35">
      <c r="B13" s="6" t="s">
        <v>27</v>
      </c>
      <c r="C13" s="3">
        <v>2740101</v>
      </c>
      <c r="D13" s="33"/>
      <c r="E13" s="41">
        <v>8.6866849252510755E-3</v>
      </c>
      <c r="F13" s="45"/>
      <c r="G13" s="7"/>
      <c r="H13" s="7"/>
      <c r="I13" s="7"/>
      <c r="J13" s="7"/>
      <c r="K13" s="53">
        <f t="shared" si="0"/>
        <v>8.6866849252510755E-3</v>
      </c>
    </row>
    <row r="14" spans="1:11" ht="45" x14ac:dyDescent="0.35">
      <c r="B14" s="6" t="s">
        <v>20</v>
      </c>
      <c r="C14" s="3">
        <v>2930101</v>
      </c>
      <c r="D14" s="33"/>
      <c r="E14" s="41">
        <v>2.8541964754396392E-2</v>
      </c>
      <c r="F14" s="45"/>
      <c r="G14" s="7"/>
      <c r="H14" s="7"/>
      <c r="I14" s="7"/>
      <c r="J14" s="7"/>
      <c r="K14" s="53">
        <f t="shared" si="0"/>
        <v>2.8541964754396392E-2</v>
      </c>
    </row>
    <row r="15" spans="1:11" ht="23.25" thickBot="1" x14ac:dyDescent="0.4">
      <c r="B15" s="8" t="s">
        <v>21</v>
      </c>
      <c r="C15" s="9">
        <v>2940101</v>
      </c>
      <c r="D15" s="35"/>
      <c r="E15" s="50">
        <v>8.3143984284546016E-2</v>
      </c>
      <c r="F15" s="47"/>
      <c r="G15" s="43">
        <v>0.19999975180900215</v>
      </c>
      <c r="H15" s="43"/>
      <c r="I15" s="36"/>
      <c r="J15" s="36"/>
      <c r="K15" s="53">
        <f t="shared" si="0"/>
        <v>0.28314373609354815</v>
      </c>
    </row>
    <row r="16" spans="1:11" ht="67.5" x14ac:dyDescent="0.35">
      <c r="A16" s="11"/>
      <c r="B16" s="12" t="s">
        <v>22</v>
      </c>
      <c r="C16" s="13">
        <v>2150201</v>
      </c>
      <c r="D16" s="37"/>
      <c r="E16" s="14"/>
      <c r="F16" s="51">
        <v>7.4457299359294946E-2</v>
      </c>
      <c r="G16" s="48"/>
      <c r="H16" s="38"/>
      <c r="I16" s="38"/>
      <c r="J16" s="38"/>
      <c r="K16" s="53">
        <f t="shared" si="0"/>
        <v>7.4457299359294946E-2</v>
      </c>
    </row>
    <row r="17" spans="1:16" x14ac:dyDescent="0.35">
      <c r="A17" s="15"/>
      <c r="B17" s="6" t="s">
        <v>24</v>
      </c>
      <c r="C17" s="3">
        <v>2150202</v>
      </c>
      <c r="D17" s="33"/>
      <c r="E17" s="4"/>
      <c r="F17" s="41">
        <v>1.2409549893215823E-2</v>
      </c>
      <c r="G17" s="49"/>
      <c r="H17" s="7"/>
      <c r="I17" s="7"/>
      <c r="J17" s="7"/>
      <c r="K17" s="53">
        <f t="shared" si="0"/>
        <v>1.2409549893215823E-2</v>
      </c>
    </row>
    <row r="18" spans="1:16" x14ac:dyDescent="0.35">
      <c r="A18" s="15"/>
      <c r="B18" s="16" t="s">
        <v>5</v>
      </c>
      <c r="C18" s="17">
        <v>3360201</v>
      </c>
      <c r="D18" s="33"/>
      <c r="E18" s="4"/>
      <c r="F18" s="41">
        <v>8.6866849252510755E-3</v>
      </c>
      <c r="G18" s="49"/>
      <c r="H18" s="7"/>
      <c r="I18" s="7"/>
      <c r="J18" s="7"/>
      <c r="K18" s="53">
        <f t="shared" si="0"/>
        <v>8.6866849252510755E-3</v>
      </c>
    </row>
    <row r="19" spans="1:16" x14ac:dyDescent="0.35">
      <c r="A19" s="15"/>
      <c r="B19" s="16" t="s">
        <v>6</v>
      </c>
      <c r="C19" s="17">
        <v>3710401</v>
      </c>
      <c r="D19" s="33"/>
      <c r="E19" s="4"/>
      <c r="F19" s="41">
        <v>1.8614324839823736E-2</v>
      </c>
      <c r="G19" s="49"/>
      <c r="H19" s="7"/>
      <c r="I19" s="7"/>
      <c r="J19" s="7"/>
      <c r="K19" s="53">
        <f t="shared" si="0"/>
        <v>1.8614324839823736E-2</v>
      </c>
    </row>
    <row r="20" spans="1:16" x14ac:dyDescent="0.35">
      <c r="A20" s="15"/>
      <c r="B20" s="16" t="s">
        <v>28</v>
      </c>
      <c r="C20" s="17">
        <v>3710601</v>
      </c>
      <c r="D20" s="33"/>
      <c r="E20" s="4"/>
      <c r="F20" s="41">
        <v>0.1054811740923345</v>
      </c>
      <c r="G20" s="49"/>
      <c r="H20" s="7"/>
      <c r="I20" s="7"/>
      <c r="J20" s="7"/>
      <c r="K20" s="53">
        <f t="shared" si="0"/>
        <v>0.1054811740923345</v>
      </c>
    </row>
    <row r="21" spans="1:16" x14ac:dyDescent="0.35">
      <c r="A21" s="15"/>
      <c r="B21" s="16" t="s">
        <v>7</v>
      </c>
      <c r="C21" s="17">
        <v>3720401</v>
      </c>
      <c r="D21" s="33"/>
      <c r="E21" s="4"/>
      <c r="F21" s="41">
        <v>6.2047749466079116E-3</v>
      </c>
      <c r="G21" s="49"/>
      <c r="H21" s="7"/>
      <c r="I21" s="7"/>
      <c r="J21" s="7"/>
      <c r="K21" s="53">
        <f t="shared" si="0"/>
        <v>6.2047749466079116E-3</v>
      </c>
    </row>
    <row r="22" spans="1:16" x14ac:dyDescent="0.35">
      <c r="A22" s="15"/>
      <c r="B22" s="16" t="s">
        <v>8</v>
      </c>
      <c r="C22" s="17">
        <v>3720402</v>
      </c>
      <c r="D22" s="33"/>
      <c r="E22" s="4"/>
      <c r="F22" s="41">
        <v>6.2047749466079116E-3</v>
      </c>
      <c r="G22" s="49"/>
      <c r="H22" s="7"/>
      <c r="I22" s="7"/>
      <c r="J22" s="7"/>
      <c r="K22" s="53">
        <f t="shared" si="0"/>
        <v>6.2047749466079116E-3</v>
      </c>
    </row>
    <row r="23" spans="1:16" x14ac:dyDescent="0.35">
      <c r="A23" s="15"/>
      <c r="B23" s="16" t="s">
        <v>9</v>
      </c>
      <c r="C23" s="17">
        <v>3750401</v>
      </c>
      <c r="D23" s="33"/>
      <c r="E23" s="4"/>
      <c r="F23" s="41">
        <v>1.8614324839823736E-2</v>
      </c>
      <c r="G23" s="49"/>
      <c r="H23" s="7"/>
      <c r="I23" s="7"/>
      <c r="J23" s="7"/>
      <c r="K23" s="53">
        <f t="shared" si="0"/>
        <v>1.8614324839823736E-2</v>
      </c>
    </row>
    <row r="24" spans="1:16" x14ac:dyDescent="0.35">
      <c r="A24" s="15"/>
      <c r="B24" s="16" t="s">
        <v>10</v>
      </c>
      <c r="C24" s="17">
        <v>3760201</v>
      </c>
      <c r="D24" s="33"/>
      <c r="E24" s="4"/>
      <c r="F24" s="41">
        <v>6.8252524412687032E-2</v>
      </c>
      <c r="G24" s="49"/>
      <c r="H24" s="7"/>
      <c r="I24" s="7"/>
      <c r="J24" s="7"/>
      <c r="K24" s="53">
        <f t="shared" si="0"/>
        <v>6.8252524412687032E-2</v>
      </c>
    </row>
    <row r="25" spans="1:16" x14ac:dyDescent="0.35">
      <c r="A25" s="15"/>
      <c r="B25" s="16" t="s">
        <v>11</v>
      </c>
      <c r="C25" s="17">
        <v>3790102</v>
      </c>
      <c r="D25" s="33"/>
      <c r="E25" s="4"/>
      <c r="F25" s="41">
        <v>2.4819099786431646E-2</v>
      </c>
      <c r="G25" s="49"/>
      <c r="H25" s="7"/>
      <c r="I25" s="7"/>
      <c r="J25" s="7"/>
      <c r="K25" s="53">
        <f t="shared" si="0"/>
        <v>2.4819099786431646E-2</v>
      </c>
    </row>
    <row r="26" spans="1:16" ht="45" x14ac:dyDescent="0.35">
      <c r="A26" s="15"/>
      <c r="B26" s="16" t="s">
        <v>12</v>
      </c>
      <c r="C26" s="17">
        <v>3790103</v>
      </c>
      <c r="D26" s="33"/>
      <c r="E26" s="4"/>
      <c r="F26" s="41">
        <v>3.102387473303956E-2</v>
      </c>
      <c r="G26" s="49"/>
      <c r="H26" s="7"/>
      <c r="I26" s="7"/>
      <c r="J26" s="7"/>
      <c r="K26" s="53">
        <f t="shared" si="0"/>
        <v>3.102387473303956E-2</v>
      </c>
    </row>
    <row r="27" spans="1:16" x14ac:dyDescent="0.35">
      <c r="A27" s="15"/>
      <c r="B27" s="18" t="s">
        <v>13</v>
      </c>
      <c r="C27" s="17">
        <v>3830101</v>
      </c>
      <c r="D27" s="33"/>
      <c r="E27" s="4"/>
      <c r="F27" s="41">
        <v>0.12781836390012297</v>
      </c>
      <c r="G27" s="49"/>
      <c r="H27" s="7"/>
      <c r="I27" s="7"/>
      <c r="J27" s="7"/>
      <c r="K27" s="53">
        <f t="shared" si="0"/>
        <v>0.12781836390012297</v>
      </c>
    </row>
    <row r="28" spans="1:16" ht="55.15" customHeight="1" thickBot="1" x14ac:dyDescent="0.4">
      <c r="A28" s="15"/>
      <c r="B28" s="18" t="s">
        <v>36</v>
      </c>
      <c r="C28" s="17">
        <v>5150101</v>
      </c>
      <c r="D28" s="33"/>
      <c r="E28" s="42">
        <v>0.06</v>
      </c>
      <c r="G28" s="40"/>
      <c r="H28" s="7"/>
      <c r="I28" s="7"/>
      <c r="J28" s="7"/>
      <c r="K28" s="53">
        <f t="shared" si="0"/>
        <v>0.06</v>
      </c>
    </row>
    <row r="29" spans="1:16" ht="57" customHeight="1" thickBot="1" x14ac:dyDescent="0.4">
      <c r="A29" s="19"/>
      <c r="B29" s="57" t="s">
        <v>26</v>
      </c>
      <c r="C29" s="58"/>
      <c r="D29" s="52">
        <f t="shared" ref="D29:K29" si="1">SUM(D7:D28)</f>
        <v>0.03</v>
      </c>
      <c r="E29" s="52">
        <f t="shared" si="1"/>
        <v>0.26773586521243287</v>
      </c>
      <c r="F29" s="52">
        <f t="shared" si="1"/>
        <v>0.50258677067524082</v>
      </c>
      <c r="G29" s="52">
        <f t="shared" si="1"/>
        <v>0.19999975180900215</v>
      </c>
      <c r="H29" s="52">
        <f t="shared" si="1"/>
        <v>0</v>
      </c>
      <c r="I29" s="52">
        <f t="shared" si="1"/>
        <v>0</v>
      </c>
      <c r="J29" s="52">
        <f t="shared" si="1"/>
        <v>0</v>
      </c>
      <c r="K29" s="54">
        <f t="shared" si="1"/>
        <v>1.0003223876966758</v>
      </c>
      <c r="P29" s="23"/>
    </row>
    <row r="30" spans="1:16" x14ac:dyDescent="0.35">
      <c r="D30" s="31"/>
      <c r="E30" s="31"/>
      <c r="F30" s="31"/>
      <c r="G30" s="31"/>
      <c r="H30" s="32"/>
      <c r="I30" s="23"/>
      <c r="J30" s="23"/>
      <c r="K30" s="23"/>
    </row>
    <row r="31" spans="1:16" x14ac:dyDescent="0.35">
      <c r="K31" s="23"/>
    </row>
    <row r="32" spans="1:16" x14ac:dyDescent="0.35">
      <c r="G32" s="32"/>
      <c r="K32" s="23"/>
    </row>
    <row r="33" spans="10:11" x14ac:dyDescent="0.35">
      <c r="K33" s="23"/>
    </row>
    <row r="34" spans="10:11" x14ac:dyDescent="0.35">
      <c r="K34" s="23"/>
    </row>
    <row r="35" spans="10:11" x14ac:dyDescent="0.35">
      <c r="K35" s="23"/>
    </row>
    <row r="36" spans="10:11" x14ac:dyDescent="0.35">
      <c r="K36" s="23"/>
    </row>
    <row r="37" spans="10:11" x14ac:dyDescent="0.35">
      <c r="K37" s="23"/>
    </row>
    <row r="38" spans="10:11" x14ac:dyDescent="0.35">
      <c r="K38" s="23"/>
    </row>
    <row r="39" spans="10:11" x14ac:dyDescent="0.35">
      <c r="K39" s="23"/>
    </row>
    <row r="40" spans="10:11" x14ac:dyDescent="0.35">
      <c r="K40" s="23"/>
    </row>
    <row r="41" spans="10:11" x14ac:dyDescent="0.35">
      <c r="K41" s="23"/>
    </row>
    <row r="42" spans="10:11" x14ac:dyDescent="0.35">
      <c r="K42" s="23"/>
    </row>
    <row r="43" spans="10:11" x14ac:dyDescent="0.35">
      <c r="K43" s="23"/>
    </row>
    <row r="44" spans="10:11" x14ac:dyDescent="0.35">
      <c r="K44" s="23"/>
    </row>
    <row r="45" spans="10:11" x14ac:dyDescent="0.35">
      <c r="K45" s="23"/>
    </row>
    <row r="46" spans="10:11" x14ac:dyDescent="0.35">
      <c r="K46" s="23"/>
    </row>
    <row r="47" spans="10:11" x14ac:dyDescent="0.35">
      <c r="J47" s="23"/>
      <c r="K47" s="23"/>
    </row>
    <row r="48" spans="10:11" x14ac:dyDescent="0.35">
      <c r="J48" s="23"/>
      <c r="K48" s="23"/>
    </row>
    <row r="49" spans="8:19" x14ac:dyDescent="0.35">
      <c r="K49" s="23"/>
    </row>
    <row r="50" spans="8:19" x14ac:dyDescent="0.35">
      <c r="K50" s="23"/>
      <c r="S50" s="23"/>
    </row>
    <row r="53" spans="8:19" x14ac:dyDescent="0.35">
      <c r="K53" s="23"/>
    </row>
    <row r="54" spans="8:19" x14ac:dyDescent="0.35">
      <c r="K54" s="23"/>
    </row>
    <row r="55" spans="8:19" x14ac:dyDescent="0.35">
      <c r="K55" s="23"/>
    </row>
    <row r="56" spans="8:19" x14ac:dyDescent="0.35">
      <c r="K56" s="23"/>
    </row>
    <row r="57" spans="8:19" x14ac:dyDescent="0.35">
      <c r="K57" s="23"/>
    </row>
    <row r="59" spans="8:19" x14ac:dyDescent="0.35">
      <c r="H59" s="23"/>
      <c r="J59" s="23"/>
      <c r="K59" s="23"/>
    </row>
    <row r="60" spans="8:19" x14ac:dyDescent="0.35">
      <c r="I60" s="23"/>
      <c r="J60" s="23"/>
    </row>
    <row r="61" spans="8:19" x14ac:dyDescent="0.35">
      <c r="K61" s="23"/>
    </row>
  </sheetData>
  <mergeCells count="13">
    <mergeCell ref="I5:I6"/>
    <mergeCell ref="J5:J6"/>
    <mergeCell ref="B29:C29"/>
    <mergeCell ref="B1:K1"/>
    <mergeCell ref="B3:B6"/>
    <mergeCell ref="C3:C6"/>
    <mergeCell ref="D3:D4"/>
    <mergeCell ref="G3:G6"/>
    <mergeCell ref="K3:K6"/>
    <mergeCell ref="D5:D6"/>
    <mergeCell ref="E5:E6"/>
    <mergeCell ref="F5:F6"/>
    <mergeCell ref="H5:H6"/>
  </mergeCells>
  <pageMargins left="0.70866141732283472" right="0.70866141732283472" top="0.74803149606299213" bottom="0.74803149606299213" header="0.31496062992125984" footer="0.31496062992125984"/>
  <pageSetup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2022 Inicial</vt:lpstr>
      <vt:lpstr>2022 Inicial Porcentajes</vt:lpstr>
      <vt:lpstr>'2022 Inicial'!Área_de_impresión</vt:lpstr>
      <vt:lpstr>'2022 Inicial Porcentajes'!Área_de_impresión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DTPD-AA01</dc:creator>
  <cp:lastModifiedBy>usuario</cp:lastModifiedBy>
  <cp:lastPrinted>2021-10-04T19:41:45Z</cp:lastPrinted>
  <dcterms:created xsi:type="dcterms:W3CDTF">2016-10-19T14:57:30Z</dcterms:created>
  <dcterms:modified xsi:type="dcterms:W3CDTF">2021-10-07T06:03:16Z</dcterms:modified>
</cp:coreProperties>
</file>